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5600" windowHeight="11760"/>
  </bookViews>
  <sheets>
    <sheet name="BOQ" sheetId="3" r:id="rId1"/>
  </sheets>
  <calcPr calcId="124519"/>
</workbook>
</file>

<file path=xl/calcChain.xml><?xml version="1.0" encoding="utf-8"?>
<calcChain xmlns="http://schemas.openxmlformats.org/spreadsheetml/2006/main">
  <c r="G46" i="3"/>
  <c r="G45"/>
  <c r="G44"/>
  <c r="G43"/>
  <c r="G42"/>
  <c r="G41" l="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47" l="1"/>
  <c r="G49"/>
</calcChain>
</file>

<file path=xl/sharedStrings.xml><?xml version="1.0" encoding="utf-8"?>
<sst xmlns="http://schemas.openxmlformats.org/spreadsheetml/2006/main" count="140" uniqueCount="102">
  <si>
    <t>N.O.W:</t>
  </si>
  <si>
    <t>S.No</t>
  </si>
  <si>
    <t>Description</t>
  </si>
  <si>
    <t>Unit</t>
  </si>
  <si>
    <t>Rate</t>
  </si>
  <si>
    <t>Qty:</t>
  </si>
  <si>
    <t>Amount</t>
  </si>
  <si>
    <t>M3</t>
  </si>
  <si>
    <t>BILL OF QUANTITY.</t>
  </si>
  <si>
    <t>Estimaed Cost.</t>
  </si>
  <si>
    <t>Earnest Money.</t>
  </si>
  <si>
    <t>Time Limit.</t>
  </si>
  <si>
    <t>06 Months</t>
  </si>
  <si>
    <t xml:space="preserve">Note:  All unforceen items which not includes in this BOQ  will be  pay to the contractor on his existing quoted premium on MRS-2019. </t>
  </si>
  <si>
    <t>I offer my Premium  ___________ % Above / Below / At Par on MRS-2019.</t>
  </si>
  <si>
    <t xml:space="preserve">                                            TOTAL          =</t>
  </si>
  <si>
    <t xml:space="preserve">                                              TOTAL          =</t>
  </si>
  <si>
    <t>CONTRACTOR' S  STAMP / SIGNATURE.</t>
  </si>
  <si>
    <t>I offer my Premium  ___________ % Above / Below / At Par on Non Schedule Items.</t>
  </si>
  <si>
    <t>Plain Cement Concrete including placing, compacting,
finishing &amp; curing (Ratio 1:2:4)</t>
  </si>
  <si>
    <r>
      <rPr>
        <b/>
        <sz val="11"/>
        <rFont val="Book Antiqua"/>
        <family val="1"/>
      </rPr>
      <t xml:space="preserve">         </t>
    </r>
    <r>
      <rPr>
        <b/>
        <u/>
        <sz val="11"/>
        <rFont val="Book Antiqua"/>
        <family val="1"/>
      </rPr>
      <t xml:space="preserve">AOM&amp;R (BALANCE WORK) </t>
    </r>
  </si>
  <si>
    <t>06-05-f</t>
  </si>
  <si>
    <t>RCC in roof slab, beam, column &amp; other structural members, insitu or precast. Type C (1:2:4)</t>
  </si>
  <si>
    <t>06-06-a-03</t>
  </si>
  <si>
    <t>Supply &amp; fabricate M.S. reinforcement for cement concrete (Hot rolled deformed bars Grade 40)</t>
  </si>
  <si>
    <t>06-07-c</t>
  </si>
  <si>
    <t xml:space="preserve"> Levelling, dressing and making lawns</t>
  </si>
  <si>
    <t>03-.52</t>
  </si>
  <si>
    <t xml:space="preserve"> P/F Precast Concrete 7000 psi TUFF Tiles over bed of 2" thick sand &amp; 4" thick brick ballast comp</t>
  </si>
  <si>
    <t>10-45.</t>
  </si>
  <si>
    <t xml:space="preserve"> Kitchen Floor Cabinet as per MES Design/Specification..</t>
  </si>
  <si>
    <t>M2</t>
  </si>
  <si>
    <t>12-62-a</t>
  </si>
  <si>
    <t>Kitchen Wall Cabinet as per MES Design/Specification.</t>
  </si>
  <si>
    <t>12-62-b</t>
  </si>
  <si>
    <t>Providing and Fixing Sink Cabinet as per MES Design/Specification.</t>
  </si>
  <si>
    <t>12-62-c</t>
  </si>
  <si>
    <t>No</t>
  </si>
  <si>
    <t>P &amp; fixing of tiles on exterior walls.</t>
  </si>
  <si>
    <t>NSI</t>
  </si>
  <si>
    <t>UPVC Paneling</t>
  </si>
  <si>
    <t>Providing and Fixing stair railing of 2.5" i/d GI pipe, welded with 5/8"x5/8" MS bars 2'-9" high, fixed in each step</t>
  </si>
  <si>
    <t>25-37</t>
  </si>
  <si>
    <t>M</t>
  </si>
  <si>
    <t>Providing &amp; Fixing of Marble Slab in Kitchen.</t>
  </si>
  <si>
    <t xml:space="preserve"> Providing and Fixing glazed earthen ware WC European type excluding cost of seat &amp; cover : White</t>
  </si>
  <si>
    <t>14-01-a</t>
  </si>
  <si>
    <t>Providing and Fixing double seat &amp; cover only : Plastic</t>
  </si>
  <si>
    <t>14-01-b</t>
  </si>
  <si>
    <t xml:space="preserve">Providing and Fixing glazed earthen ware WC squatting type with built-in foot rests : Coloured
</t>
  </si>
  <si>
    <t>14-03-b</t>
  </si>
  <si>
    <t>Providing and Fixing glazed earthen ware low down flushing cistern 3 gallons capacity : White</t>
  </si>
  <si>
    <t>14-10-a</t>
  </si>
  <si>
    <t>Providing and Fixing glazed earthen ware WHB complete Size 22"x16" : Coloured with pedestal</t>
  </si>
  <si>
    <t>14-05-a-02</t>
  </si>
  <si>
    <t>Providing and Fixing CP mixing valve for WHB, sink or shower</t>
  </si>
  <si>
    <t>14-27.</t>
  </si>
  <si>
    <t xml:space="preserve"> Providing and Fixing CP bib-cock, heavy type : 3/4"</t>
  </si>
  <si>
    <t>14-24-a</t>
  </si>
  <si>
    <t>Providing and Fixing best quality 5mm mirror 22"x16" size</t>
  </si>
  <si>
    <t>14-17</t>
  </si>
  <si>
    <t>Providing and Fixing Plastic towel rail.</t>
  </si>
  <si>
    <t>14-20-c</t>
  </si>
  <si>
    <t>Providing and Fixing Plastic soap dish.</t>
  </si>
  <si>
    <t>14-20-a</t>
  </si>
  <si>
    <t xml:space="preserve"> Providing and Fixing best quality 5mm glass shelf 24"x5" With chromium plated brackets &amp; railing</t>
  </si>
  <si>
    <t>14-18-a</t>
  </si>
  <si>
    <t>Providing and Fixing Plastic toilet paper holder.</t>
  </si>
  <si>
    <t>14-20-b</t>
  </si>
  <si>
    <t xml:space="preserve"> Providing and Fixing CI floor trap including CI grating &amp; concrete chamber all round : 4"x3"</t>
  </si>
  <si>
    <t>14-31-b</t>
  </si>
  <si>
    <t>Providing and Fixing oxidized gas cock : 1" dia.</t>
  </si>
  <si>
    <t>14-56-a</t>
  </si>
  <si>
    <t xml:space="preserve"> Providing &amp; Fixing Steel manhole cover with frame 18"x18" full heavy duty.</t>
  </si>
  <si>
    <t>14-37-d</t>
  </si>
  <si>
    <t>Septic Tank (int.Size: 7'x2'x5') complete.</t>
  </si>
  <si>
    <t>23-10</t>
  </si>
  <si>
    <t>Soakage Pit (6'dia x 15' deep) complete.</t>
  </si>
  <si>
    <t>23-11</t>
  </si>
  <si>
    <t>14-38</t>
  </si>
  <si>
    <t>Dismantling cement block masonry.</t>
  </si>
  <si>
    <t>04-14.</t>
  </si>
  <si>
    <t>Supply and fixxing of 50 Litres Electric Geyser.</t>
  </si>
  <si>
    <t>Wiring of light/fan/call-bell point in 3/0.029 PVC insulated &amp; sheathed cable on sahl wood strip</t>
  </si>
  <si>
    <t>15-45</t>
  </si>
  <si>
    <t>Wiring of main &amp; sub-main in 2 single core PVC insulated &amp; sheathed cable : 3/0.029</t>
  </si>
  <si>
    <t>15-47-a</t>
  </si>
  <si>
    <t>Wiring of main &amp; sub-main in 2 single core PVC insulated &amp; sheathed cable : 7/0.029</t>
  </si>
  <si>
    <t>15-47-b</t>
  </si>
  <si>
    <t>Wiring of light point in 3/0.029 PVC insulated sheathed cable on sahl wood strip batten.</t>
  </si>
  <si>
    <t>15-49</t>
  </si>
  <si>
    <t xml:space="preserve"> Supply and Erection white flat globe with holder, gallery &amp; 100 W bulb complete : 12" dia.</t>
  </si>
  <si>
    <t>15-57-c</t>
  </si>
  <si>
    <t>15-63-b</t>
  </si>
  <si>
    <t>Supply and Erection garden-light fitting with porcelain holder 125 W mercury vapour lamp &amp; choke : 18" dia</t>
  </si>
  <si>
    <t>15-65-a</t>
  </si>
  <si>
    <t xml:space="preserve"> Making hole in wall with necessary masonry work for exhaust fan any size complete.</t>
  </si>
  <si>
    <t>15-67</t>
  </si>
  <si>
    <t>Providing and Fixing RCC pipe 4" dia, including laying &amp; jointing in trenches.</t>
  </si>
  <si>
    <t>Supply and Erection gate-light fitting complete with holder &amp; 160-Watt mercury blended lamp: Medium.</t>
  </si>
  <si>
    <t>Tonne</t>
  </si>
  <si>
    <t>Multiplied by 1.03 cost Factor except item No.9, 10, 12 &amp; 32 above i.e on 896,247/-</t>
  </si>
</sst>
</file>

<file path=xl/styles.xml><?xml version="1.0" encoding="utf-8"?>
<styleSheet xmlns="http://schemas.openxmlformats.org/spreadsheetml/2006/main">
  <numFmts count="1">
    <numFmt numFmtId="164" formatCode="&quot;Rs.&quot;#,##0&quot;/-&quot;"/>
  </numFmts>
  <fonts count="16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2"/>
      <name val="Book Antiqua"/>
      <family val="1"/>
    </font>
    <font>
      <sz val="12"/>
      <color theme="1"/>
      <name val="Book Antiqua"/>
      <family val="1"/>
    </font>
    <font>
      <sz val="11"/>
      <name val="Book Antiqua"/>
      <family val="1"/>
    </font>
    <font>
      <b/>
      <u/>
      <sz val="11"/>
      <name val="Book Antiqua"/>
      <family val="1"/>
    </font>
    <font>
      <sz val="11"/>
      <name val="Calibri"/>
      <family val="2"/>
      <scheme val="minor"/>
    </font>
    <font>
      <sz val="10"/>
      <name val="Book Antiqua"/>
      <family val="1"/>
    </font>
    <font>
      <b/>
      <sz val="11"/>
      <name val="Book Antiqua"/>
      <family val="1"/>
    </font>
    <font>
      <sz val="10"/>
      <color theme="1"/>
      <name val="Book Antiqua"/>
      <family val="1"/>
    </font>
    <font>
      <sz val="8"/>
      <name val="Book Antiqua"/>
      <family val="1"/>
    </font>
    <font>
      <b/>
      <u/>
      <sz val="8"/>
      <name val="Book Antiqua"/>
      <family val="1"/>
    </font>
    <font>
      <sz val="8"/>
      <color theme="1"/>
      <name val="Calibri"/>
      <family val="2"/>
      <scheme val="minor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8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/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3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topLeftCell="A46" workbookViewId="0">
      <selection activeCell="F60" sqref="F60"/>
    </sheetView>
  </sheetViews>
  <sheetFormatPr defaultRowHeight="15"/>
  <cols>
    <col min="1" max="1" width="7" customWidth="1"/>
    <col min="2" max="2" width="28.7109375" style="16" customWidth="1"/>
    <col min="3" max="3" width="10.42578125" style="19" customWidth="1"/>
    <col min="4" max="4" width="7.42578125" style="16" customWidth="1"/>
    <col min="5" max="5" width="7.85546875" style="16" customWidth="1"/>
    <col min="6" max="6" width="12.140625" style="16" customWidth="1"/>
    <col min="7" max="7" width="17.85546875" style="15" customWidth="1"/>
    <col min="9" max="9" width="11" customWidth="1"/>
  </cols>
  <sheetData>
    <row r="1" spans="1:9" s="1" customFormat="1" ht="27" customHeight="1">
      <c r="A1" s="24" t="s">
        <v>0</v>
      </c>
      <c r="B1" s="42" t="s">
        <v>20</v>
      </c>
      <c r="C1" s="42"/>
      <c r="D1" s="42"/>
      <c r="E1" s="42"/>
      <c r="F1" s="42"/>
      <c r="G1" s="42"/>
    </row>
    <row r="2" spans="1:9" s="4" customFormat="1" ht="16.5" customHeight="1">
      <c r="A2" s="3"/>
      <c r="B2" s="44" t="s">
        <v>8</v>
      </c>
      <c r="C2" s="44"/>
      <c r="D2" s="44"/>
      <c r="E2" s="44"/>
      <c r="F2" s="44"/>
      <c r="G2" s="44"/>
      <c r="H2" s="8"/>
      <c r="I2" s="8"/>
    </row>
    <row r="3" spans="1:9" s="4" customFormat="1" ht="19.5" customHeight="1">
      <c r="A3" s="3"/>
      <c r="B3" s="3"/>
      <c r="C3" s="18"/>
      <c r="D3" s="43" t="s">
        <v>9</v>
      </c>
      <c r="E3" s="43"/>
      <c r="F3" s="43"/>
      <c r="G3" s="5">
        <v>2000000</v>
      </c>
      <c r="H3" s="7"/>
    </row>
    <row r="4" spans="1:9" s="4" customFormat="1" ht="18" customHeight="1">
      <c r="A4" s="3"/>
      <c r="B4" s="3"/>
      <c r="C4" s="18"/>
      <c r="D4" s="43" t="s">
        <v>10</v>
      </c>
      <c r="E4" s="43"/>
      <c r="F4" s="43"/>
      <c r="G4" s="5">
        <v>40000</v>
      </c>
      <c r="H4" s="7"/>
    </row>
    <row r="5" spans="1:9" s="4" customFormat="1" ht="20.25" customHeight="1">
      <c r="A5" s="3"/>
      <c r="B5" s="3"/>
      <c r="C5" s="18"/>
      <c r="D5" s="43" t="s">
        <v>11</v>
      </c>
      <c r="E5" s="43"/>
      <c r="F5" s="43"/>
      <c r="G5" s="6" t="s">
        <v>12</v>
      </c>
      <c r="H5" s="7"/>
    </row>
    <row r="6" spans="1:9" s="1" customFormat="1" ht="16.5">
      <c r="A6" s="26" t="s">
        <v>1</v>
      </c>
      <c r="B6" s="27" t="s">
        <v>2</v>
      </c>
      <c r="C6" s="28"/>
      <c r="D6" s="29" t="s">
        <v>3</v>
      </c>
      <c r="E6" s="29" t="s">
        <v>5</v>
      </c>
      <c r="F6" s="29" t="s">
        <v>4</v>
      </c>
      <c r="G6" s="29" t="s">
        <v>6</v>
      </c>
    </row>
    <row r="7" spans="1:9" s="1" customFormat="1" ht="93" customHeight="1">
      <c r="A7" s="30">
        <v>1</v>
      </c>
      <c r="B7" s="31" t="s">
        <v>19</v>
      </c>
      <c r="C7" s="32" t="s">
        <v>21</v>
      </c>
      <c r="D7" s="33" t="s">
        <v>7</v>
      </c>
      <c r="E7" s="33">
        <v>6.23</v>
      </c>
      <c r="F7" s="33">
        <v>7257.86</v>
      </c>
      <c r="G7" s="34">
        <f t="shared" ref="G7:G41" si="0">F7*E7</f>
        <v>45216.467799999999</v>
      </c>
    </row>
    <row r="8" spans="1:9" s="1" customFormat="1" ht="73.5" customHeight="1">
      <c r="A8" s="30">
        <v>2</v>
      </c>
      <c r="B8" s="31" t="s">
        <v>22</v>
      </c>
      <c r="C8" s="32" t="s">
        <v>23</v>
      </c>
      <c r="D8" s="33" t="s">
        <v>7</v>
      </c>
      <c r="E8" s="33">
        <v>2.97</v>
      </c>
      <c r="F8" s="35">
        <v>9538.2800000000007</v>
      </c>
      <c r="G8" s="34">
        <f t="shared" si="0"/>
        <v>28328.691600000006</v>
      </c>
    </row>
    <row r="9" spans="1:9" s="1" customFormat="1" ht="75" customHeight="1">
      <c r="A9" s="30">
        <v>3</v>
      </c>
      <c r="B9" s="31" t="s">
        <v>24</v>
      </c>
      <c r="C9" s="32" t="s">
        <v>25</v>
      </c>
      <c r="D9" s="33" t="s">
        <v>100</v>
      </c>
      <c r="E9" s="33">
        <v>0.35</v>
      </c>
      <c r="F9" s="35">
        <v>107564.41</v>
      </c>
      <c r="G9" s="34">
        <f t="shared" si="0"/>
        <v>37647.5435</v>
      </c>
    </row>
    <row r="10" spans="1:9" s="1" customFormat="1" ht="50.25" customHeight="1">
      <c r="A10" s="30">
        <v>4</v>
      </c>
      <c r="B10" s="31" t="s">
        <v>26</v>
      </c>
      <c r="C10" s="32" t="s">
        <v>27</v>
      </c>
      <c r="D10" s="33" t="s">
        <v>31</v>
      </c>
      <c r="E10" s="33">
        <v>241.64</v>
      </c>
      <c r="F10" s="33">
        <v>66.58</v>
      </c>
      <c r="G10" s="34">
        <f t="shared" si="0"/>
        <v>16088.391199999998</v>
      </c>
    </row>
    <row r="11" spans="1:9" s="1" customFormat="1" ht="66">
      <c r="A11" s="30">
        <v>5</v>
      </c>
      <c r="B11" s="31" t="s">
        <v>28</v>
      </c>
      <c r="C11" s="32" t="s">
        <v>29</v>
      </c>
      <c r="D11" s="33" t="s">
        <v>31</v>
      </c>
      <c r="E11" s="33">
        <v>46.47</v>
      </c>
      <c r="F11" s="33">
        <v>1089.1099999999999</v>
      </c>
      <c r="G11" s="34">
        <f t="shared" si="0"/>
        <v>50610.941699999996</v>
      </c>
    </row>
    <row r="12" spans="1:9" s="1" customFormat="1" ht="47.25" customHeight="1">
      <c r="A12" s="30">
        <v>6</v>
      </c>
      <c r="B12" s="31" t="s">
        <v>30</v>
      </c>
      <c r="C12" s="32" t="s">
        <v>32</v>
      </c>
      <c r="D12" s="33" t="s">
        <v>31</v>
      </c>
      <c r="E12" s="33">
        <v>5.58</v>
      </c>
      <c r="F12" s="33">
        <v>13632.77</v>
      </c>
      <c r="G12" s="34">
        <f t="shared" si="0"/>
        <v>76070.856599999999</v>
      </c>
    </row>
    <row r="13" spans="1:9" s="1" customFormat="1" ht="39" customHeight="1">
      <c r="A13" s="30">
        <v>7</v>
      </c>
      <c r="B13" s="31" t="s">
        <v>33</v>
      </c>
      <c r="C13" s="32" t="s">
        <v>34</v>
      </c>
      <c r="D13" s="33" t="s">
        <v>31</v>
      </c>
      <c r="E13" s="33">
        <v>15.1</v>
      </c>
      <c r="F13" s="33">
        <v>8150.38</v>
      </c>
      <c r="G13" s="34">
        <f t="shared" si="0"/>
        <v>123070.738</v>
      </c>
    </row>
    <row r="14" spans="1:9" s="1" customFormat="1" ht="57.75" customHeight="1">
      <c r="A14" s="30">
        <v>8</v>
      </c>
      <c r="B14" s="31" t="s">
        <v>35</v>
      </c>
      <c r="C14" s="32" t="s">
        <v>36</v>
      </c>
      <c r="D14" s="33" t="s">
        <v>37</v>
      </c>
      <c r="E14" s="33">
        <v>2</v>
      </c>
      <c r="F14" s="33">
        <v>12426.5</v>
      </c>
      <c r="G14" s="34">
        <f t="shared" si="0"/>
        <v>24853</v>
      </c>
    </row>
    <row r="15" spans="1:9" s="4" customFormat="1" ht="46.5" customHeight="1">
      <c r="A15" s="36">
        <v>9</v>
      </c>
      <c r="B15" s="31" t="s">
        <v>38</v>
      </c>
      <c r="C15" s="32" t="s">
        <v>39</v>
      </c>
      <c r="D15" s="33" t="s">
        <v>31</v>
      </c>
      <c r="E15" s="33">
        <v>75.23</v>
      </c>
      <c r="F15" s="33">
        <v>1400</v>
      </c>
      <c r="G15" s="34">
        <f t="shared" si="0"/>
        <v>105322</v>
      </c>
    </row>
    <row r="16" spans="1:9" s="4" customFormat="1" ht="36" customHeight="1">
      <c r="A16" s="36">
        <v>10</v>
      </c>
      <c r="B16" s="31" t="s">
        <v>40</v>
      </c>
      <c r="C16" s="32" t="s">
        <v>39</v>
      </c>
      <c r="D16" s="33" t="s">
        <v>31</v>
      </c>
      <c r="E16" s="33">
        <v>669.54</v>
      </c>
      <c r="F16" s="33">
        <v>1223</v>
      </c>
      <c r="G16" s="34">
        <f t="shared" si="0"/>
        <v>818847.41999999993</v>
      </c>
    </row>
    <row r="17" spans="1:7" s="1" customFormat="1" ht="99" customHeight="1">
      <c r="A17" s="30">
        <v>11</v>
      </c>
      <c r="B17" s="31" t="s">
        <v>41</v>
      </c>
      <c r="C17" s="32" t="s">
        <v>42</v>
      </c>
      <c r="D17" s="33" t="s">
        <v>43</v>
      </c>
      <c r="E17" s="33">
        <v>70.099999999999994</v>
      </c>
      <c r="F17" s="33">
        <v>1595.24</v>
      </c>
      <c r="G17" s="34">
        <f t="shared" si="0"/>
        <v>111826.32399999999</v>
      </c>
    </row>
    <row r="18" spans="1:7" s="4" customFormat="1" ht="57.75" customHeight="1">
      <c r="A18" s="36">
        <v>12</v>
      </c>
      <c r="B18" s="31" t="s">
        <v>44</v>
      </c>
      <c r="C18" s="32" t="s">
        <v>39</v>
      </c>
      <c r="D18" s="33" t="s">
        <v>31</v>
      </c>
      <c r="E18" s="33">
        <v>6.04</v>
      </c>
      <c r="F18" s="33">
        <v>3000</v>
      </c>
      <c r="G18" s="34">
        <f t="shared" si="0"/>
        <v>18120</v>
      </c>
    </row>
    <row r="19" spans="1:7" s="1" customFormat="1" ht="78" customHeight="1">
      <c r="A19" s="30">
        <v>13</v>
      </c>
      <c r="B19" s="31" t="s">
        <v>45</v>
      </c>
      <c r="C19" s="32" t="s">
        <v>46</v>
      </c>
      <c r="D19" s="33" t="s">
        <v>37</v>
      </c>
      <c r="E19" s="33">
        <v>4</v>
      </c>
      <c r="F19" s="35">
        <v>5362.63</v>
      </c>
      <c r="G19" s="34">
        <f t="shared" si="0"/>
        <v>21450.52</v>
      </c>
    </row>
    <row r="20" spans="1:7" s="1" customFormat="1" ht="57.75" customHeight="1">
      <c r="A20" s="30">
        <v>14</v>
      </c>
      <c r="B20" s="31" t="s">
        <v>47</v>
      </c>
      <c r="C20" s="32" t="s">
        <v>48</v>
      </c>
      <c r="D20" s="33" t="s">
        <v>37</v>
      </c>
      <c r="E20" s="33">
        <v>4</v>
      </c>
      <c r="F20" s="33">
        <v>800.88</v>
      </c>
      <c r="G20" s="34">
        <f t="shared" si="0"/>
        <v>3203.52</v>
      </c>
    </row>
    <row r="21" spans="1:7" s="1" customFormat="1" ht="73.5" customHeight="1">
      <c r="A21" s="30">
        <v>15</v>
      </c>
      <c r="B21" s="31" t="s">
        <v>49</v>
      </c>
      <c r="C21" s="32" t="s">
        <v>50</v>
      </c>
      <c r="D21" s="33" t="s">
        <v>37</v>
      </c>
      <c r="E21" s="33">
        <v>2</v>
      </c>
      <c r="F21" s="33">
        <v>1780.75</v>
      </c>
      <c r="G21" s="34">
        <f t="shared" si="0"/>
        <v>3561.5</v>
      </c>
    </row>
    <row r="22" spans="1:7" s="1" customFormat="1" ht="64.5" customHeight="1">
      <c r="A22" s="30">
        <v>16</v>
      </c>
      <c r="B22" s="31" t="s">
        <v>51</v>
      </c>
      <c r="C22" s="32" t="s">
        <v>52</v>
      </c>
      <c r="D22" s="33" t="s">
        <v>37</v>
      </c>
      <c r="E22" s="33">
        <v>2</v>
      </c>
      <c r="F22" s="33">
        <v>2299.1</v>
      </c>
      <c r="G22" s="34">
        <f t="shared" si="0"/>
        <v>4598.2</v>
      </c>
    </row>
    <row r="23" spans="1:7" s="1" customFormat="1" ht="85.5" customHeight="1">
      <c r="A23" s="30">
        <v>17</v>
      </c>
      <c r="B23" s="31" t="s">
        <v>53</v>
      </c>
      <c r="C23" s="32" t="s">
        <v>54</v>
      </c>
      <c r="D23" s="33" t="s">
        <v>37</v>
      </c>
      <c r="E23" s="33">
        <v>8</v>
      </c>
      <c r="F23" s="33">
        <v>3012.8</v>
      </c>
      <c r="G23" s="34">
        <f t="shared" si="0"/>
        <v>24102.400000000001</v>
      </c>
    </row>
    <row r="24" spans="1:7" s="1" customFormat="1" ht="54" customHeight="1">
      <c r="A24" s="30">
        <v>18</v>
      </c>
      <c r="B24" s="31" t="s">
        <v>55</v>
      </c>
      <c r="C24" s="32" t="s">
        <v>56</v>
      </c>
      <c r="D24" s="33" t="s">
        <v>37</v>
      </c>
      <c r="E24" s="33">
        <v>8</v>
      </c>
      <c r="F24" s="35">
        <v>2129.13</v>
      </c>
      <c r="G24" s="34">
        <f t="shared" si="0"/>
        <v>17033.04</v>
      </c>
    </row>
    <row r="25" spans="1:7" s="1" customFormat="1" ht="47.25" customHeight="1">
      <c r="A25" s="30">
        <v>19</v>
      </c>
      <c r="B25" s="31" t="s">
        <v>57</v>
      </c>
      <c r="C25" s="32" t="s">
        <v>58</v>
      </c>
      <c r="D25" s="33" t="s">
        <v>37</v>
      </c>
      <c r="E25" s="33">
        <v>10</v>
      </c>
      <c r="F25" s="33">
        <v>567.53</v>
      </c>
      <c r="G25" s="34">
        <f t="shared" si="0"/>
        <v>5675.2999999999993</v>
      </c>
    </row>
    <row r="26" spans="1:7" s="1" customFormat="1" ht="57.75" customHeight="1">
      <c r="A26" s="30">
        <v>20</v>
      </c>
      <c r="B26" s="31" t="s">
        <v>59</v>
      </c>
      <c r="C26" s="32" t="s">
        <v>60</v>
      </c>
      <c r="D26" s="33" t="s">
        <v>37</v>
      </c>
      <c r="E26" s="33">
        <v>10</v>
      </c>
      <c r="F26" s="33">
        <v>1463.81</v>
      </c>
      <c r="G26" s="34">
        <f t="shared" si="0"/>
        <v>14638.099999999999</v>
      </c>
    </row>
    <row r="27" spans="1:7" s="1" customFormat="1" ht="42.75" customHeight="1">
      <c r="A27" s="30">
        <v>21</v>
      </c>
      <c r="B27" s="31" t="s">
        <v>61</v>
      </c>
      <c r="C27" s="32" t="s">
        <v>62</v>
      </c>
      <c r="D27" s="33" t="s">
        <v>37</v>
      </c>
      <c r="E27" s="33">
        <v>6</v>
      </c>
      <c r="F27" s="33">
        <v>299.13</v>
      </c>
      <c r="G27" s="34">
        <f t="shared" si="0"/>
        <v>1794.78</v>
      </c>
    </row>
    <row r="28" spans="1:7" s="1" customFormat="1" ht="47.25" customHeight="1">
      <c r="A28" s="30">
        <v>22</v>
      </c>
      <c r="B28" s="31" t="s">
        <v>63</v>
      </c>
      <c r="C28" s="32" t="s">
        <v>64</v>
      </c>
      <c r="D28" s="33" t="s">
        <v>37</v>
      </c>
      <c r="E28" s="33">
        <v>6</v>
      </c>
      <c r="F28" s="33">
        <v>274.73</v>
      </c>
      <c r="G28" s="34">
        <f t="shared" si="0"/>
        <v>1648.38</v>
      </c>
    </row>
    <row r="29" spans="1:7" s="1" customFormat="1" ht="70.5" customHeight="1">
      <c r="A29" s="30">
        <v>23</v>
      </c>
      <c r="B29" s="31" t="s">
        <v>65</v>
      </c>
      <c r="C29" s="32" t="s">
        <v>66</v>
      </c>
      <c r="D29" s="33" t="s">
        <v>37</v>
      </c>
      <c r="E29" s="33">
        <v>6</v>
      </c>
      <c r="F29" s="33">
        <v>612</v>
      </c>
      <c r="G29" s="34">
        <f t="shared" si="0"/>
        <v>3672</v>
      </c>
    </row>
    <row r="30" spans="1:7" s="1" customFormat="1" ht="49.5" customHeight="1">
      <c r="A30" s="30">
        <v>24</v>
      </c>
      <c r="B30" s="31" t="s">
        <v>67</v>
      </c>
      <c r="C30" s="32" t="s">
        <v>68</v>
      </c>
      <c r="D30" s="33" t="s">
        <v>37</v>
      </c>
      <c r="E30" s="33">
        <v>6</v>
      </c>
      <c r="F30" s="33">
        <v>286.92</v>
      </c>
      <c r="G30" s="34">
        <f t="shared" si="0"/>
        <v>1721.52</v>
      </c>
    </row>
    <row r="31" spans="1:7" s="1" customFormat="1" ht="71.25" customHeight="1">
      <c r="A31" s="30">
        <v>25</v>
      </c>
      <c r="B31" s="31" t="s">
        <v>69</v>
      </c>
      <c r="C31" s="32" t="s">
        <v>70</v>
      </c>
      <c r="D31" s="33" t="s">
        <v>37</v>
      </c>
      <c r="E31" s="33">
        <v>6</v>
      </c>
      <c r="F31" s="33">
        <v>806</v>
      </c>
      <c r="G31" s="34">
        <f t="shared" si="0"/>
        <v>4836</v>
      </c>
    </row>
    <row r="32" spans="1:7" s="1" customFormat="1" ht="41.25" customHeight="1">
      <c r="A32" s="30">
        <v>26</v>
      </c>
      <c r="B32" s="31" t="s">
        <v>71</v>
      </c>
      <c r="C32" s="32" t="s">
        <v>72</v>
      </c>
      <c r="D32" s="33" t="s">
        <v>37</v>
      </c>
      <c r="E32" s="33">
        <v>6</v>
      </c>
      <c r="F32" s="33">
        <v>626.67999999999995</v>
      </c>
      <c r="G32" s="34">
        <f t="shared" si="0"/>
        <v>3760.08</v>
      </c>
    </row>
    <row r="33" spans="1:7" s="1" customFormat="1" ht="57.75" customHeight="1">
      <c r="A33" s="30">
        <v>27</v>
      </c>
      <c r="B33" s="31" t="s">
        <v>73</v>
      </c>
      <c r="C33" s="32" t="s">
        <v>74</v>
      </c>
      <c r="D33" s="33" t="s">
        <v>37</v>
      </c>
      <c r="E33" s="33">
        <v>2</v>
      </c>
      <c r="F33" s="35">
        <v>3870.75</v>
      </c>
      <c r="G33" s="34">
        <f t="shared" si="0"/>
        <v>7741.5</v>
      </c>
    </row>
    <row r="34" spans="1:7" s="1" customFormat="1" ht="45" customHeight="1">
      <c r="A34" s="30">
        <v>28</v>
      </c>
      <c r="B34" s="31" t="s">
        <v>75</v>
      </c>
      <c r="C34" s="32" t="s">
        <v>76</v>
      </c>
      <c r="D34" s="33" t="s">
        <v>37</v>
      </c>
      <c r="E34" s="33">
        <v>1</v>
      </c>
      <c r="F34" s="35">
        <v>16984.53</v>
      </c>
      <c r="G34" s="34">
        <f t="shared" si="0"/>
        <v>16984.53</v>
      </c>
    </row>
    <row r="35" spans="1:7" s="1" customFormat="1" ht="40.5" customHeight="1">
      <c r="A35" s="30">
        <v>29</v>
      </c>
      <c r="B35" s="31" t="s">
        <v>77</v>
      </c>
      <c r="C35" s="32" t="s">
        <v>78</v>
      </c>
      <c r="D35" s="33" t="s">
        <v>37</v>
      </c>
      <c r="E35" s="33">
        <v>1</v>
      </c>
      <c r="F35" s="35">
        <v>17487.41</v>
      </c>
      <c r="G35" s="34">
        <f t="shared" si="0"/>
        <v>17487.41</v>
      </c>
    </row>
    <row r="36" spans="1:7" s="1" customFormat="1" ht="67.5" customHeight="1">
      <c r="A36" s="30">
        <v>30</v>
      </c>
      <c r="B36" s="31" t="s">
        <v>98</v>
      </c>
      <c r="C36" s="32" t="s">
        <v>79</v>
      </c>
      <c r="D36" s="33" t="s">
        <v>43</v>
      </c>
      <c r="E36" s="33">
        <v>20</v>
      </c>
      <c r="F36" s="33">
        <v>1439.69</v>
      </c>
      <c r="G36" s="34">
        <f t="shared" si="0"/>
        <v>28793.800000000003</v>
      </c>
    </row>
    <row r="37" spans="1:7" s="1" customFormat="1" ht="38.25" customHeight="1">
      <c r="A37" s="30">
        <v>31</v>
      </c>
      <c r="B37" s="31" t="s">
        <v>80</v>
      </c>
      <c r="C37" s="32" t="s">
        <v>81</v>
      </c>
      <c r="D37" s="33" t="s">
        <v>7</v>
      </c>
      <c r="E37" s="33">
        <v>74.75</v>
      </c>
      <c r="F37" s="33">
        <v>744.92</v>
      </c>
      <c r="G37" s="34">
        <f t="shared" si="0"/>
        <v>55682.77</v>
      </c>
    </row>
    <row r="38" spans="1:7" s="4" customFormat="1" ht="42.75" customHeight="1">
      <c r="A38" s="36">
        <v>32</v>
      </c>
      <c r="B38" s="31" t="s">
        <v>82</v>
      </c>
      <c r="C38" s="32" t="s">
        <v>39</v>
      </c>
      <c r="D38" s="33" t="s">
        <v>37</v>
      </c>
      <c r="E38" s="33">
        <v>4</v>
      </c>
      <c r="F38" s="33">
        <v>26000</v>
      </c>
      <c r="G38" s="34">
        <f t="shared" si="0"/>
        <v>104000</v>
      </c>
    </row>
    <row r="39" spans="1:7" s="1" customFormat="1" ht="69.75" customHeight="1">
      <c r="A39" s="30">
        <v>33</v>
      </c>
      <c r="B39" s="31" t="s">
        <v>83</v>
      </c>
      <c r="C39" s="32" t="s">
        <v>84</v>
      </c>
      <c r="D39" s="33" t="s">
        <v>37</v>
      </c>
      <c r="E39" s="33">
        <v>40</v>
      </c>
      <c r="F39" s="33">
        <v>882.55</v>
      </c>
      <c r="G39" s="34">
        <f t="shared" si="0"/>
        <v>35302</v>
      </c>
    </row>
    <row r="40" spans="1:7" s="1" customFormat="1" ht="77.25" customHeight="1">
      <c r="A40" s="30">
        <v>34</v>
      </c>
      <c r="B40" s="31" t="s">
        <v>85</v>
      </c>
      <c r="C40" s="32" t="s">
        <v>86</v>
      </c>
      <c r="D40" s="33" t="s">
        <v>43</v>
      </c>
      <c r="E40" s="33">
        <v>120</v>
      </c>
      <c r="F40" s="33">
        <v>166.63</v>
      </c>
      <c r="G40" s="34">
        <f t="shared" si="0"/>
        <v>19995.599999999999</v>
      </c>
    </row>
    <row r="41" spans="1:7" s="25" customFormat="1" ht="76.5" customHeight="1">
      <c r="A41" s="30">
        <v>35</v>
      </c>
      <c r="B41" s="31" t="s">
        <v>87</v>
      </c>
      <c r="C41" s="32" t="s">
        <v>88</v>
      </c>
      <c r="D41" s="33" t="s">
        <v>43</v>
      </c>
      <c r="E41" s="33">
        <v>100</v>
      </c>
      <c r="F41" s="33">
        <v>241.34</v>
      </c>
      <c r="G41" s="34">
        <f t="shared" si="0"/>
        <v>24134</v>
      </c>
    </row>
    <row r="42" spans="1:7" s="1" customFormat="1" ht="78" customHeight="1">
      <c r="A42" s="30">
        <v>36</v>
      </c>
      <c r="B42" s="31" t="s">
        <v>89</v>
      </c>
      <c r="C42" s="32" t="s">
        <v>90</v>
      </c>
      <c r="D42" s="33" t="s">
        <v>37</v>
      </c>
      <c r="E42" s="33">
        <v>18</v>
      </c>
      <c r="F42" s="35">
        <v>1504.88</v>
      </c>
      <c r="G42" s="34">
        <f t="shared" ref="G42:G46" si="1">F42*E42</f>
        <v>27087.840000000004</v>
      </c>
    </row>
    <row r="43" spans="1:7" s="1" customFormat="1" ht="76.5" customHeight="1">
      <c r="A43" s="30">
        <v>37</v>
      </c>
      <c r="B43" s="31" t="s">
        <v>91</v>
      </c>
      <c r="C43" s="32" t="s">
        <v>92</v>
      </c>
      <c r="D43" s="33" t="s">
        <v>37</v>
      </c>
      <c r="E43" s="33">
        <v>80</v>
      </c>
      <c r="F43" s="33">
        <v>262.89999999999998</v>
      </c>
      <c r="G43" s="34">
        <f t="shared" si="1"/>
        <v>21032</v>
      </c>
    </row>
    <row r="44" spans="1:7" s="1" customFormat="1" ht="99.75" customHeight="1">
      <c r="A44" s="30">
        <v>38</v>
      </c>
      <c r="B44" s="31" t="s">
        <v>99</v>
      </c>
      <c r="C44" s="32" t="s">
        <v>93</v>
      </c>
      <c r="D44" s="33" t="s">
        <v>37</v>
      </c>
      <c r="E44" s="33">
        <v>6</v>
      </c>
      <c r="F44" s="33">
        <v>1223.6500000000001</v>
      </c>
      <c r="G44" s="34">
        <f t="shared" si="1"/>
        <v>7341.9000000000005</v>
      </c>
    </row>
    <row r="45" spans="1:7" s="1" customFormat="1" ht="81.75" customHeight="1">
      <c r="A45" s="30">
        <v>39</v>
      </c>
      <c r="B45" s="31" t="s">
        <v>94</v>
      </c>
      <c r="C45" s="32" t="s">
        <v>95</v>
      </c>
      <c r="D45" s="33" t="s">
        <v>37</v>
      </c>
      <c r="E45" s="33">
        <v>4</v>
      </c>
      <c r="F45" s="33">
        <v>1851.32</v>
      </c>
      <c r="G45" s="34">
        <f t="shared" si="1"/>
        <v>7405.28</v>
      </c>
    </row>
    <row r="46" spans="1:7" s="1" customFormat="1" ht="72.75" customHeight="1">
      <c r="A46" s="30">
        <v>40</v>
      </c>
      <c r="B46" s="31" t="s">
        <v>96</v>
      </c>
      <c r="C46" s="32" t="s">
        <v>97</v>
      </c>
      <c r="D46" s="33" t="s">
        <v>37</v>
      </c>
      <c r="E46" s="33">
        <v>8</v>
      </c>
      <c r="F46" s="33">
        <v>231.18</v>
      </c>
      <c r="G46" s="34">
        <f t="shared" si="1"/>
        <v>1849.44</v>
      </c>
    </row>
    <row r="47" spans="1:7" ht="18.75" customHeight="1">
      <c r="A47" s="2"/>
      <c r="B47" s="38" t="s">
        <v>15</v>
      </c>
      <c r="C47" s="38"/>
      <c r="D47" s="38"/>
      <c r="E47" s="38"/>
      <c r="F47" s="38"/>
      <c r="G47" s="20">
        <f>SUM(G7:G46)</f>
        <v>1942535.7844000002</v>
      </c>
    </row>
    <row r="48" spans="1:7" ht="44.25" customHeight="1">
      <c r="A48" s="2"/>
      <c r="B48" s="37" t="s">
        <v>101</v>
      </c>
      <c r="C48" s="37"/>
      <c r="D48" s="37"/>
      <c r="E48" s="37"/>
      <c r="F48" s="37"/>
      <c r="G48" s="21">
        <v>26887</v>
      </c>
    </row>
    <row r="49" spans="1:9" ht="15.75" customHeight="1">
      <c r="A49" s="2"/>
      <c r="B49" s="38" t="s">
        <v>16</v>
      </c>
      <c r="C49" s="38"/>
      <c r="D49" s="38"/>
      <c r="E49" s="38"/>
      <c r="F49" s="38"/>
      <c r="G49" s="20">
        <f>G47+G48</f>
        <v>1969422.7844000002</v>
      </c>
    </row>
    <row r="50" spans="1:9" s="10" customFormat="1" ht="41.25" customHeight="1">
      <c r="A50" s="9"/>
      <c r="B50" s="39" t="s">
        <v>13</v>
      </c>
      <c r="C50" s="39"/>
      <c r="D50" s="39"/>
      <c r="E50" s="39"/>
      <c r="F50" s="39"/>
      <c r="G50" s="39"/>
      <c r="H50" s="7"/>
      <c r="I50" s="7"/>
    </row>
    <row r="51" spans="1:9" s="10" customFormat="1" ht="14.25" customHeight="1">
      <c r="A51" s="9"/>
      <c r="B51" s="39"/>
      <c r="C51" s="39"/>
      <c r="D51" s="39"/>
      <c r="E51" s="17"/>
      <c r="I51" s="11"/>
    </row>
    <row r="52" spans="1:9" s="10" customFormat="1" ht="27" customHeight="1">
      <c r="A52" s="9"/>
      <c r="B52" s="40" t="s">
        <v>14</v>
      </c>
      <c r="C52" s="40"/>
      <c r="D52" s="40"/>
      <c r="E52" s="40"/>
      <c r="F52" s="40"/>
      <c r="G52" s="40"/>
      <c r="H52" s="13"/>
      <c r="I52" s="13"/>
    </row>
    <row r="53" spans="1:9" s="10" customFormat="1" ht="16.5">
      <c r="A53" s="9"/>
      <c r="B53" s="39"/>
      <c r="C53" s="39"/>
      <c r="D53" s="39"/>
      <c r="E53" s="17"/>
      <c r="F53" s="12"/>
      <c r="G53" s="12"/>
      <c r="H53" s="12"/>
      <c r="I53" s="12"/>
    </row>
    <row r="54" spans="1:9" s="10" customFormat="1" ht="8.25" customHeight="1">
      <c r="A54" s="9"/>
      <c r="B54" s="23"/>
      <c r="C54" s="23"/>
      <c r="D54" s="23"/>
      <c r="E54" s="23"/>
      <c r="F54" s="12"/>
      <c r="G54" s="12"/>
      <c r="H54" s="12"/>
      <c r="I54" s="12"/>
    </row>
    <row r="55" spans="1:9" s="10" customFormat="1" ht="30" customHeight="1">
      <c r="A55" s="9"/>
      <c r="B55" s="40" t="s">
        <v>18</v>
      </c>
      <c r="C55" s="40"/>
      <c r="D55" s="40"/>
      <c r="E55" s="40"/>
      <c r="F55" s="40"/>
      <c r="G55" s="40"/>
      <c r="H55" s="13"/>
      <c r="I55" s="13"/>
    </row>
    <row r="56" spans="1:9" s="10" customFormat="1" ht="10.5" customHeight="1">
      <c r="A56" s="9"/>
      <c r="B56" s="23"/>
      <c r="C56" s="23"/>
      <c r="D56" s="23"/>
      <c r="E56" s="23"/>
      <c r="F56" s="12"/>
      <c r="G56" s="12"/>
      <c r="H56" s="12"/>
      <c r="I56" s="12"/>
    </row>
    <row r="57" spans="1:9" s="10" customFormat="1" ht="6.75" customHeight="1">
      <c r="A57" s="9"/>
      <c r="B57" s="41"/>
      <c r="C57" s="41"/>
      <c r="D57" s="14"/>
      <c r="E57" s="14"/>
      <c r="F57" s="14"/>
    </row>
    <row r="58" spans="1:9" s="10" customFormat="1" ht="15" customHeight="1">
      <c r="A58" s="9"/>
      <c r="B58" s="45" t="s">
        <v>17</v>
      </c>
      <c r="C58" s="45"/>
      <c r="D58" s="45"/>
      <c r="E58" s="22"/>
      <c r="F58" s="22"/>
    </row>
  </sheetData>
  <mergeCells count="15">
    <mergeCell ref="B1:G1"/>
    <mergeCell ref="B47:F47"/>
    <mergeCell ref="D3:F3"/>
    <mergeCell ref="D4:F4"/>
    <mergeCell ref="D5:F5"/>
    <mergeCell ref="B2:G2"/>
    <mergeCell ref="B48:F48"/>
    <mergeCell ref="B49:F49"/>
    <mergeCell ref="B58:D58"/>
    <mergeCell ref="B50:G50"/>
    <mergeCell ref="B52:G52"/>
    <mergeCell ref="B57:C57"/>
    <mergeCell ref="B51:D51"/>
    <mergeCell ref="B53:D53"/>
    <mergeCell ref="B55:G55"/>
  </mergeCells>
  <pageMargins left="0.95" right="0.2" top="0.25" bottom="0.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BOQ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Superidentent</cp:lastModifiedBy>
  <cp:lastPrinted>2020-10-22T06:58:00Z</cp:lastPrinted>
  <dcterms:created xsi:type="dcterms:W3CDTF">2014-09-26T21:28:02Z</dcterms:created>
  <dcterms:modified xsi:type="dcterms:W3CDTF">2020-10-22T07:36:15Z</dcterms:modified>
</cp:coreProperties>
</file>