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" windowWidth="12435" windowHeight="6705"/>
  </bookViews>
  <sheets>
    <sheet name="BOQ" sheetId="3" r:id="rId1"/>
  </sheets>
  <calcPr calcId="124519"/>
</workbook>
</file>

<file path=xl/calcChain.xml><?xml version="1.0" encoding="utf-8"?>
<calcChain xmlns="http://schemas.openxmlformats.org/spreadsheetml/2006/main">
  <c r="G22" i="3"/>
  <c r="G21"/>
  <c r="G20"/>
  <c r="G19"/>
  <c r="G18"/>
  <c r="G17"/>
  <c r="G16"/>
  <c r="G15"/>
  <c r="G14"/>
  <c r="G13"/>
  <c r="G12"/>
  <c r="G11"/>
  <c r="G10"/>
  <c r="G9"/>
  <c r="G8"/>
  <c r="G7"/>
  <c r="G23" s="1"/>
  <c r="G25" s="1"/>
</calcChain>
</file>

<file path=xl/sharedStrings.xml><?xml version="1.0" encoding="utf-8"?>
<sst xmlns="http://schemas.openxmlformats.org/spreadsheetml/2006/main" count="68" uniqueCount="54">
  <si>
    <t>N.O.W:</t>
  </si>
  <si>
    <t>BILL OF QUANTITY.</t>
  </si>
  <si>
    <t>Estimaed Cost.</t>
  </si>
  <si>
    <t>Earnest Money.</t>
  </si>
  <si>
    <t>Time Limit.</t>
  </si>
  <si>
    <t>06 Months</t>
  </si>
  <si>
    <t>S.No</t>
  </si>
  <si>
    <t>Description</t>
  </si>
  <si>
    <t>Unit</t>
  </si>
  <si>
    <t>Qty:</t>
  </si>
  <si>
    <t>Rate</t>
  </si>
  <si>
    <t>Amount</t>
  </si>
  <si>
    <t>03-11-a</t>
  </si>
  <si>
    <t>M3</t>
  </si>
  <si>
    <t xml:space="preserve"> Excavation in shingle or gravel formation &amp; rock not requiring blast, undressed, 50m lead : Dry.</t>
  </si>
  <si>
    <t xml:space="preserve">Cement Concrete (brick/stone ballast, 1.5" to 2"/nullah shingle well graded and cleaned) in foundation &amp; plinth (Ratio 1:4:8). </t>
  </si>
  <si>
    <t>RCC in raft foundation slab, base slab of column &amp; ret. wall etc, not including in 06-06. (1:2:4).</t>
  </si>
  <si>
    <t>Supply &amp; fabricate M.S. reinforcement for cement concrete (Hot rolled deformed bars Grade 40).</t>
  </si>
  <si>
    <t>Tonne.</t>
  </si>
  <si>
    <t xml:space="preserve">Providing and Fixing Precast Concrete 7000 psi TUFF Tiles 50mm thick over bed of 2" thick sand. </t>
  </si>
  <si>
    <t>M2</t>
  </si>
  <si>
    <t xml:space="preserve"> Providing and fixing terrace railing 2" i/d conduit pipe 16 SWG, welded with 5/8" x 5/8" square bar 2.75 ft. high fixed at 5" centre to centre, in RCC slab with suitable arrangement, complete in all resppects as per design and drawing.</t>
  </si>
  <si>
    <t>M</t>
  </si>
  <si>
    <t xml:space="preserve"> Structural Excavation In Common Material. </t>
  </si>
  <si>
    <t>Cement Concrete (brick/stone ballast, 1.5" to 2"/nullah shingle well graded and cleaned) in foundation &amp; plinth (Ratio 1:4:8).</t>
  </si>
  <si>
    <t>Random rubble masonry in foundn. &amp; plinth in cement, sand mortar : Ratio 1:6.</t>
  </si>
  <si>
    <t>Plain Cement Concrete including placing, compacting, finishing &amp; curing (Ratio 1:2:4).</t>
  </si>
  <si>
    <t>Providing and Fixing of 1/2" thick flat Gravel stone tiles in cement sand mortar with finishing of joints in cement sand complete.</t>
  </si>
  <si>
    <t>Structural Backfill using Common Material brought from outside.</t>
  </si>
  <si>
    <t>Pointing flush on stone work, upto 20' height On stone work raised : in c/s mortar 1:3.</t>
  </si>
  <si>
    <t>Supply and Erection white flat globe with holder, gallery &amp; 100 W bulb complete : 8" dia.</t>
  </si>
  <si>
    <t>No.</t>
  </si>
  <si>
    <t xml:space="preserve"> Gazibo.</t>
  </si>
  <si>
    <t xml:space="preserve"> Benches.</t>
  </si>
  <si>
    <t>CONSTRUCTION OF WALKING TRACK AT NATHIAGALI.</t>
  </si>
  <si>
    <t>TOTAL          =</t>
  </si>
  <si>
    <t>06-03-b</t>
  </si>
  <si>
    <t>06-07-a-03</t>
  </si>
  <si>
    <t>06-08-c</t>
  </si>
  <si>
    <t>10-49-b</t>
  </si>
  <si>
    <t>25-33-a</t>
  </si>
  <si>
    <t>03-67-a-i</t>
  </si>
  <si>
    <t>06-05-f</t>
  </si>
  <si>
    <t>08-01-d-03</t>
  </si>
  <si>
    <t>10.-63</t>
  </si>
  <si>
    <t>03-67-e</t>
  </si>
  <si>
    <t>11-19-c-02</t>
  </si>
  <si>
    <t>15-57-a</t>
  </si>
  <si>
    <t>NSI</t>
  </si>
  <si>
    <t xml:space="preserve">Note:  All unforceen items which not includes in this BOQ  will be  pay to the contractor on his existing quoted premium on MRS-2019. </t>
  </si>
  <si>
    <t>I offer my Premium  ___________ % Above / Below / At Par on MRS-2019.</t>
  </si>
  <si>
    <t>I offer my Premium  ___________ % Above / Below / At Par on Non Schedule Items.</t>
  </si>
  <si>
    <t>CONTRACTOR' S  STAMP / SIGNATURE.</t>
  </si>
  <si>
    <t xml:space="preserve">Multiply by 1.03 Cost Factor except item No.15&amp; 16 above i.e on Rs.2,998,318/- </t>
  </si>
</sst>
</file>

<file path=xl/styles.xml><?xml version="1.0" encoding="utf-8"?>
<styleSheet xmlns="http://schemas.openxmlformats.org/spreadsheetml/2006/main">
  <numFmts count="1">
    <numFmt numFmtId="164" formatCode="&quot;Rs.&quot;#,##0&quot;/-&quot;"/>
  </numFmts>
  <fonts count="13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u/>
      <sz val="11"/>
      <name val="Book Antiqua"/>
      <family val="1"/>
    </font>
    <font>
      <sz val="11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0"/>
      <color theme="1"/>
      <name val="Book Antiqua"/>
      <family val="1"/>
    </font>
    <font>
      <b/>
      <u/>
      <sz val="8"/>
      <name val="Book Antiqua"/>
      <family val="1"/>
    </font>
    <font>
      <b/>
      <u/>
      <sz val="12"/>
      <name val="Book Antiqua"/>
      <family val="1"/>
    </font>
    <font>
      <sz val="8"/>
      <name val="Book Antiqua"/>
      <family val="1"/>
    </font>
    <font>
      <sz val="11"/>
      <name val="Calibri"/>
      <family val="2"/>
      <scheme val="minor"/>
    </font>
    <font>
      <sz val="10"/>
      <name val="Book Antiqua"/>
      <family val="1"/>
    </font>
    <font>
      <b/>
      <sz val="1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0" fillId="0" borderId="0" xfId="0" applyNumberFormat="1"/>
    <xf numFmtId="17" fontId="9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28" workbookViewId="0">
      <selection activeCell="B42" sqref="B42"/>
    </sheetView>
  </sheetViews>
  <sheetFormatPr defaultRowHeight="15"/>
  <cols>
    <col min="1" max="1" width="7" customWidth="1"/>
    <col min="2" max="2" width="30.85546875" customWidth="1"/>
    <col min="4" max="4" width="6.85546875" customWidth="1"/>
    <col min="6" max="6" width="11.28515625" style="21" bestFit="1" customWidth="1"/>
    <col min="7" max="7" width="15.7109375" customWidth="1"/>
  </cols>
  <sheetData>
    <row r="1" spans="1:9" s="1" customFormat="1" ht="36" customHeight="1">
      <c r="A1" s="3" t="s">
        <v>0</v>
      </c>
      <c r="B1" s="38" t="s">
        <v>34</v>
      </c>
      <c r="C1" s="38"/>
      <c r="D1" s="38"/>
      <c r="E1" s="38"/>
      <c r="F1" s="38"/>
      <c r="G1" s="38"/>
    </row>
    <row r="2" spans="1:9" s="2" customFormat="1" ht="19.5" customHeight="1">
      <c r="A2" s="4"/>
      <c r="B2" s="38" t="s">
        <v>1</v>
      </c>
      <c r="C2" s="38"/>
      <c r="D2" s="38"/>
      <c r="E2" s="38"/>
      <c r="F2" s="38"/>
      <c r="G2" s="38"/>
      <c r="H2" s="5"/>
      <c r="I2" s="5"/>
    </row>
    <row r="3" spans="1:9" s="2" customFormat="1" ht="19.5" customHeight="1">
      <c r="A3" s="4"/>
      <c r="B3" s="4"/>
      <c r="C3" s="6"/>
      <c r="D3" s="39" t="s">
        <v>2</v>
      </c>
      <c r="E3" s="39"/>
      <c r="F3" s="39"/>
      <c r="G3" s="7">
        <v>3500000</v>
      </c>
      <c r="H3" s="8"/>
    </row>
    <row r="4" spans="1:9" s="2" customFormat="1" ht="18" customHeight="1">
      <c r="A4" s="4"/>
      <c r="B4" s="4"/>
      <c r="C4" s="6"/>
      <c r="D4" s="39" t="s">
        <v>3</v>
      </c>
      <c r="E4" s="39"/>
      <c r="F4" s="39"/>
      <c r="G4" s="7">
        <v>70000</v>
      </c>
      <c r="H4" s="8"/>
    </row>
    <row r="5" spans="1:9" s="2" customFormat="1" ht="20.25" customHeight="1">
      <c r="A5" s="4"/>
      <c r="B5" s="4"/>
      <c r="C5" s="6"/>
      <c r="D5" s="39" t="s">
        <v>4</v>
      </c>
      <c r="E5" s="39"/>
      <c r="F5" s="39"/>
      <c r="G5" s="9" t="s">
        <v>5</v>
      </c>
      <c r="H5" s="8"/>
    </row>
    <row r="6" spans="1:9" s="1" customFormat="1" ht="16.5">
      <c r="A6" s="10" t="s">
        <v>6</v>
      </c>
      <c r="B6" s="11" t="s">
        <v>7</v>
      </c>
      <c r="C6" s="12"/>
      <c r="D6" s="13" t="s">
        <v>8</v>
      </c>
      <c r="E6" s="13" t="s">
        <v>9</v>
      </c>
      <c r="F6" s="20" t="s">
        <v>10</v>
      </c>
      <c r="G6" s="13" t="s">
        <v>11</v>
      </c>
    </row>
    <row r="7" spans="1:9" s="1" customFormat="1" ht="67.5" customHeight="1">
      <c r="A7" s="14">
        <v>1</v>
      </c>
      <c r="B7" s="15" t="s">
        <v>14</v>
      </c>
      <c r="C7" s="16" t="s">
        <v>12</v>
      </c>
      <c r="D7" s="17" t="s">
        <v>13</v>
      </c>
      <c r="E7" s="17">
        <v>1129.97</v>
      </c>
      <c r="F7" s="19">
        <v>222.27</v>
      </c>
      <c r="G7" s="18">
        <f>F7*E7</f>
        <v>251158.43190000003</v>
      </c>
    </row>
    <row r="8" spans="1:9" s="1" customFormat="1" ht="90" customHeight="1">
      <c r="A8" s="14">
        <v>2</v>
      </c>
      <c r="B8" s="15" t="s">
        <v>15</v>
      </c>
      <c r="C8" s="16" t="s">
        <v>36</v>
      </c>
      <c r="D8" s="17" t="s">
        <v>13</v>
      </c>
      <c r="E8" s="17">
        <v>117.72</v>
      </c>
      <c r="F8" s="19">
        <v>4663.21</v>
      </c>
      <c r="G8" s="18">
        <f t="shared" ref="G8:G21" si="0">F8*E8</f>
        <v>548953.08120000002</v>
      </c>
    </row>
    <row r="9" spans="1:9" s="1" customFormat="1" ht="71.25" customHeight="1">
      <c r="A9" s="14">
        <v>3</v>
      </c>
      <c r="B9" s="15" t="s">
        <v>16</v>
      </c>
      <c r="C9" s="16" t="s">
        <v>37</v>
      </c>
      <c r="D9" s="17" t="s">
        <v>13</v>
      </c>
      <c r="E9" s="17">
        <v>1.27</v>
      </c>
      <c r="F9" s="19">
        <v>9203.68</v>
      </c>
      <c r="G9" s="18">
        <f t="shared" si="0"/>
        <v>11688.6736</v>
      </c>
    </row>
    <row r="10" spans="1:9" s="1" customFormat="1" ht="71.25" customHeight="1">
      <c r="A10" s="14">
        <v>4</v>
      </c>
      <c r="B10" s="15" t="s">
        <v>17</v>
      </c>
      <c r="C10" s="16" t="s">
        <v>38</v>
      </c>
      <c r="D10" s="17" t="s">
        <v>18</v>
      </c>
      <c r="E10" s="17">
        <v>0.15</v>
      </c>
      <c r="F10" s="19">
        <v>141789.79999999999</v>
      </c>
      <c r="G10" s="18">
        <f t="shared" si="0"/>
        <v>21268.469999999998</v>
      </c>
    </row>
    <row r="11" spans="1:9" s="1" customFormat="1" ht="66.75" customHeight="1">
      <c r="A11" s="14">
        <v>5</v>
      </c>
      <c r="B11" s="15" t="s">
        <v>19</v>
      </c>
      <c r="C11" s="16" t="s">
        <v>39</v>
      </c>
      <c r="D11" s="17" t="s">
        <v>20</v>
      </c>
      <c r="E11" s="17">
        <v>775.09</v>
      </c>
      <c r="F11" s="19">
        <v>717.09</v>
      </c>
      <c r="G11" s="18">
        <f t="shared" si="0"/>
        <v>555809.28810000001</v>
      </c>
    </row>
    <row r="12" spans="1:9" s="1" customFormat="1" ht="134.25" customHeight="1">
      <c r="A12" s="14">
        <v>6</v>
      </c>
      <c r="B12" s="15" t="s">
        <v>21</v>
      </c>
      <c r="C12" s="16" t="s">
        <v>40</v>
      </c>
      <c r="D12" s="17" t="s">
        <v>22</v>
      </c>
      <c r="E12" s="17">
        <v>402.32</v>
      </c>
      <c r="F12" s="19">
        <v>2603.9699999999998</v>
      </c>
      <c r="G12" s="18">
        <f t="shared" si="0"/>
        <v>1047629.2103999999</v>
      </c>
    </row>
    <row r="13" spans="1:9" s="1" customFormat="1" ht="52.5" customHeight="1">
      <c r="A13" s="14">
        <v>7</v>
      </c>
      <c r="B13" s="15" t="s">
        <v>23</v>
      </c>
      <c r="C13" s="16" t="s">
        <v>41</v>
      </c>
      <c r="D13" s="17" t="s">
        <v>13</v>
      </c>
      <c r="E13" s="17">
        <v>30.45</v>
      </c>
      <c r="F13" s="19">
        <v>259.41000000000003</v>
      </c>
      <c r="G13" s="18">
        <f t="shared" si="0"/>
        <v>7899.0345000000007</v>
      </c>
    </row>
    <row r="14" spans="1:9" s="1" customFormat="1" ht="76.5" customHeight="1">
      <c r="A14" s="14">
        <v>8</v>
      </c>
      <c r="B14" s="15" t="s">
        <v>24</v>
      </c>
      <c r="C14" s="16" t="s">
        <v>36</v>
      </c>
      <c r="D14" s="17" t="s">
        <v>13</v>
      </c>
      <c r="E14" s="17">
        <v>8.6999999999999993</v>
      </c>
      <c r="F14" s="19">
        <v>4663.21</v>
      </c>
      <c r="G14" s="18">
        <f t="shared" si="0"/>
        <v>40569.926999999996</v>
      </c>
    </row>
    <row r="15" spans="1:9" s="1" customFormat="1" ht="57.75" customHeight="1">
      <c r="A15" s="14">
        <v>9</v>
      </c>
      <c r="B15" s="15" t="s">
        <v>25</v>
      </c>
      <c r="C15" s="16" t="s">
        <v>43</v>
      </c>
      <c r="D15" s="17" t="s">
        <v>13</v>
      </c>
      <c r="E15" s="17">
        <v>61.5</v>
      </c>
      <c r="F15" s="19">
        <v>6683.45</v>
      </c>
      <c r="G15" s="18">
        <f t="shared" si="0"/>
        <v>411032.17499999999</v>
      </c>
    </row>
    <row r="16" spans="1:9" s="1" customFormat="1" ht="57.75" customHeight="1">
      <c r="A16" s="14">
        <v>10</v>
      </c>
      <c r="B16" s="15" t="s">
        <v>26</v>
      </c>
      <c r="C16" s="16" t="s">
        <v>42</v>
      </c>
      <c r="D16" s="17" t="s">
        <v>13</v>
      </c>
      <c r="E16" s="17">
        <v>1.37</v>
      </c>
      <c r="F16" s="19">
        <v>7783.07</v>
      </c>
      <c r="G16" s="18">
        <f t="shared" si="0"/>
        <v>10662.805900000001</v>
      </c>
    </row>
    <row r="17" spans="1:9" s="1" customFormat="1" ht="90" customHeight="1">
      <c r="A17" s="14">
        <v>11</v>
      </c>
      <c r="B17" s="15" t="s">
        <v>27</v>
      </c>
      <c r="C17" s="22" t="s">
        <v>44</v>
      </c>
      <c r="D17" s="17" t="s">
        <v>20</v>
      </c>
      <c r="E17" s="17">
        <v>8.92</v>
      </c>
      <c r="F17" s="19">
        <v>3145.95</v>
      </c>
      <c r="G17" s="18">
        <f t="shared" si="0"/>
        <v>28061.874</v>
      </c>
    </row>
    <row r="18" spans="1:9" s="1" customFormat="1" ht="57.75" customHeight="1">
      <c r="A18" s="14">
        <v>12</v>
      </c>
      <c r="B18" s="15" t="s">
        <v>28</v>
      </c>
      <c r="C18" s="16" t="s">
        <v>45</v>
      </c>
      <c r="D18" s="17" t="s">
        <v>13</v>
      </c>
      <c r="E18" s="17">
        <v>21.56</v>
      </c>
      <c r="F18" s="19">
        <v>957.48</v>
      </c>
      <c r="G18" s="18">
        <f t="shared" si="0"/>
        <v>20643.268799999998</v>
      </c>
    </row>
    <row r="19" spans="1:9" s="1" customFormat="1" ht="54" customHeight="1">
      <c r="A19" s="14">
        <v>13</v>
      </c>
      <c r="B19" s="15" t="s">
        <v>29</v>
      </c>
      <c r="C19" s="16" t="s">
        <v>46</v>
      </c>
      <c r="D19" s="17" t="s">
        <v>20</v>
      </c>
      <c r="E19" s="17">
        <v>90</v>
      </c>
      <c r="F19" s="19">
        <v>461.42</v>
      </c>
      <c r="G19" s="18">
        <f t="shared" si="0"/>
        <v>41527.800000000003</v>
      </c>
    </row>
    <row r="20" spans="1:9" s="1" customFormat="1" ht="55.5" customHeight="1">
      <c r="A20" s="14">
        <v>14</v>
      </c>
      <c r="B20" s="15" t="s">
        <v>30</v>
      </c>
      <c r="C20" s="16" t="s">
        <v>47</v>
      </c>
      <c r="D20" s="17" t="s">
        <v>31</v>
      </c>
      <c r="E20" s="17">
        <v>2</v>
      </c>
      <c r="F20" s="19">
        <v>706.85</v>
      </c>
      <c r="G20" s="18">
        <f t="shared" si="0"/>
        <v>1413.7</v>
      </c>
    </row>
    <row r="21" spans="1:9" s="1" customFormat="1" ht="47.25" customHeight="1">
      <c r="A21" s="14">
        <v>15</v>
      </c>
      <c r="B21" s="15" t="s">
        <v>32</v>
      </c>
      <c r="C21" s="16" t="s">
        <v>48</v>
      </c>
      <c r="D21" s="17" t="s">
        <v>31</v>
      </c>
      <c r="E21" s="17">
        <v>2</v>
      </c>
      <c r="F21" s="33">
        <v>180000</v>
      </c>
      <c r="G21" s="18">
        <f t="shared" si="0"/>
        <v>360000</v>
      </c>
    </row>
    <row r="22" spans="1:9" s="1" customFormat="1" ht="40.5" customHeight="1">
      <c r="A22" s="14">
        <v>16</v>
      </c>
      <c r="B22" s="15" t="s">
        <v>33</v>
      </c>
      <c r="C22" s="16" t="s">
        <v>48</v>
      </c>
      <c r="D22" s="17" t="s">
        <v>31</v>
      </c>
      <c r="E22" s="17">
        <v>10</v>
      </c>
      <c r="F22" s="33">
        <v>4000</v>
      </c>
      <c r="G22" s="18">
        <f t="shared" ref="G22" si="1">F22*E22</f>
        <v>40000</v>
      </c>
    </row>
    <row r="23" spans="1:9" ht="16.5">
      <c r="A23" s="40" t="s">
        <v>35</v>
      </c>
      <c r="B23" s="40"/>
      <c r="C23" s="40"/>
      <c r="D23" s="40"/>
      <c r="E23" s="40"/>
      <c r="F23" s="40"/>
      <c r="G23" s="31">
        <f>SUM(G7:G22)</f>
        <v>3398317.7404</v>
      </c>
    </row>
    <row r="24" spans="1:9" ht="16.5">
      <c r="A24" s="36" t="s">
        <v>53</v>
      </c>
      <c r="B24" s="36"/>
      <c r="C24" s="36"/>
      <c r="D24" s="36"/>
      <c r="E24" s="36"/>
      <c r="F24" s="36"/>
      <c r="G24" s="31">
        <v>89950</v>
      </c>
    </row>
    <row r="25" spans="1:9" ht="16.5">
      <c r="A25" s="37" t="s">
        <v>35</v>
      </c>
      <c r="B25" s="37"/>
      <c r="C25" s="37"/>
      <c r="D25" s="37"/>
      <c r="E25" s="37"/>
      <c r="F25" s="37"/>
      <c r="G25" s="32">
        <f>G23+G24</f>
        <v>3488267.7404</v>
      </c>
    </row>
    <row r="27" spans="1:9" s="24" customFormat="1" ht="62.25" customHeight="1">
      <c r="A27" s="23"/>
      <c r="B27" s="41" t="s">
        <v>49</v>
      </c>
      <c r="C27" s="41"/>
      <c r="D27" s="41"/>
      <c r="E27" s="41"/>
      <c r="F27" s="41"/>
      <c r="G27" s="41"/>
      <c r="H27" s="8"/>
      <c r="I27" s="8"/>
    </row>
    <row r="28" spans="1:9" s="24" customFormat="1" ht="14.25" customHeight="1">
      <c r="A28" s="23"/>
      <c r="B28" s="41"/>
      <c r="C28" s="41"/>
      <c r="D28" s="41"/>
      <c r="E28" s="25"/>
      <c r="I28" s="26"/>
    </row>
    <row r="29" spans="1:9" s="24" customFormat="1" ht="27" customHeight="1">
      <c r="A29" s="23"/>
      <c r="B29" s="42" t="s">
        <v>50</v>
      </c>
      <c r="C29" s="42"/>
      <c r="D29" s="42"/>
      <c r="E29" s="42"/>
      <c r="F29" s="42"/>
      <c r="G29" s="42"/>
      <c r="H29" s="27"/>
      <c r="I29" s="27"/>
    </row>
    <row r="30" spans="1:9" s="24" customFormat="1" ht="16.5">
      <c r="A30" s="23"/>
      <c r="B30" s="41"/>
      <c r="C30" s="41"/>
      <c r="D30" s="41"/>
      <c r="E30" s="25"/>
      <c r="F30" s="28"/>
      <c r="G30" s="28"/>
      <c r="H30" s="28"/>
      <c r="I30" s="28"/>
    </row>
    <row r="31" spans="1:9" s="24" customFormat="1" ht="8.25" customHeight="1">
      <c r="A31" s="23"/>
      <c r="B31" s="25"/>
      <c r="C31" s="25"/>
      <c r="D31" s="25"/>
      <c r="E31" s="25"/>
      <c r="F31" s="28"/>
      <c r="G31" s="28"/>
      <c r="H31" s="28"/>
      <c r="I31" s="28"/>
    </row>
    <row r="32" spans="1:9" s="24" customFormat="1" ht="30" customHeight="1">
      <c r="A32" s="23"/>
      <c r="B32" s="42" t="s">
        <v>51</v>
      </c>
      <c r="C32" s="42"/>
      <c r="D32" s="42"/>
      <c r="E32" s="42"/>
      <c r="F32" s="42"/>
      <c r="G32" s="42"/>
      <c r="H32" s="27"/>
      <c r="I32" s="27"/>
    </row>
    <row r="33" spans="1:9" s="24" customFormat="1" ht="10.5" customHeight="1">
      <c r="A33" s="23"/>
      <c r="B33" s="25"/>
      <c r="C33" s="25"/>
      <c r="D33" s="25"/>
      <c r="E33" s="25"/>
      <c r="F33" s="28"/>
      <c r="G33" s="28"/>
      <c r="H33" s="28"/>
      <c r="I33" s="28"/>
    </row>
    <row r="34" spans="1:9" s="24" customFormat="1" ht="36.75" customHeight="1">
      <c r="A34" s="23"/>
      <c r="B34" s="34"/>
      <c r="C34" s="34"/>
      <c r="D34" s="29"/>
      <c r="E34" s="29"/>
      <c r="F34" s="29"/>
    </row>
    <row r="35" spans="1:9" s="24" customFormat="1" ht="15" customHeight="1">
      <c r="A35" s="23"/>
      <c r="B35" s="35" t="s">
        <v>52</v>
      </c>
      <c r="C35" s="35"/>
      <c r="D35" s="35"/>
      <c r="E35" s="30"/>
      <c r="F35" s="30"/>
    </row>
  </sheetData>
  <mergeCells count="15">
    <mergeCell ref="B34:C34"/>
    <mergeCell ref="B35:D35"/>
    <mergeCell ref="A24:F24"/>
    <mergeCell ref="A25:F25"/>
    <mergeCell ref="B1:G1"/>
    <mergeCell ref="B2:G2"/>
    <mergeCell ref="D3:F3"/>
    <mergeCell ref="D4:F4"/>
    <mergeCell ref="D5:F5"/>
    <mergeCell ref="A23:F23"/>
    <mergeCell ref="B27:G27"/>
    <mergeCell ref="B28:D28"/>
    <mergeCell ref="B29:G29"/>
    <mergeCell ref="B30:D30"/>
    <mergeCell ref="B32:G32"/>
  </mergeCells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BOQ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Superidentent</cp:lastModifiedBy>
  <cp:lastPrinted>2020-10-21T11:14:13Z</cp:lastPrinted>
  <dcterms:created xsi:type="dcterms:W3CDTF">2014-09-26T21:28:02Z</dcterms:created>
  <dcterms:modified xsi:type="dcterms:W3CDTF">2020-10-21T11:15:49Z</dcterms:modified>
</cp:coreProperties>
</file>