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5600" windowHeight="11760"/>
  </bookViews>
  <sheets>
    <sheet name="BOQ" sheetId="3" r:id="rId1"/>
  </sheets>
  <calcPr calcId="124519"/>
</workbook>
</file>

<file path=xl/calcChain.xml><?xml version="1.0" encoding="utf-8"?>
<calcChain xmlns="http://schemas.openxmlformats.org/spreadsheetml/2006/main">
  <c r="G19" i="3"/>
  <c r="G18"/>
  <c r="G14" l="1"/>
  <c r="G13"/>
  <c r="G16"/>
  <c r="G15"/>
  <c r="G11"/>
  <c r="G12"/>
  <c r="G9" l="1"/>
  <c r="G8"/>
  <c r="G7"/>
  <c r="G17" l="1"/>
</calcChain>
</file>

<file path=xl/sharedStrings.xml><?xml version="1.0" encoding="utf-8"?>
<sst xmlns="http://schemas.openxmlformats.org/spreadsheetml/2006/main" count="48" uniqueCount="38">
  <si>
    <t>N.O.W:</t>
  </si>
  <si>
    <t>MASONRY WORK:-</t>
  </si>
  <si>
    <t>S.No</t>
  </si>
  <si>
    <t>Description</t>
  </si>
  <si>
    <t>Unit</t>
  </si>
  <si>
    <t>Rate</t>
  </si>
  <si>
    <t>Qty:</t>
  </si>
  <si>
    <t>Amount</t>
  </si>
  <si>
    <t>M3</t>
  </si>
  <si>
    <t>Structural Excavation in Common Material</t>
  </si>
  <si>
    <t>Random rubble masonry in foundn. &amp; plinth in cement,
sand mortar : Ratio 1:6</t>
  </si>
  <si>
    <t>Pointing flush on stone work, upto 20' height On stone
work raised : in c/s mortar 1:3</t>
  </si>
  <si>
    <t>Plain Cement Concrete including placing, compacting, finishing &amp; curing (Ratio 1:2:4)</t>
  </si>
  <si>
    <t>03-11-a</t>
  </si>
  <si>
    <t>06-03-b</t>
  </si>
  <si>
    <t>06-05-f</t>
  </si>
  <si>
    <t>03-67-a-i</t>
  </si>
  <si>
    <t>08-01-d-03</t>
  </si>
  <si>
    <t>03-67-c</t>
  </si>
  <si>
    <t>11-19-c-02</t>
  </si>
  <si>
    <t>BILL OF QUANTITY.</t>
  </si>
  <si>
    <t>Estimaed Cost.</t>
  </si>
  <si>
    <t>Earnest Money.</t>
  </si>
  <si>
    <t>Time Limit.</t>
  </si>
  <si>
    <t>06 Months</t>
  </si>
  <si>
    <t xml:space="preserve">Note:  All unforceen items which not includes in this BOQ  will be  pay to the contractor on his existing quoted premium on MRS-2019. </t>
  </si>
  <si>
    <t>I offer my Premium  ___________ % Above / Below / At Par on MRS-2019.</t>
  </si>
  <si>
    <t>Cement Concrete (brick/ stone ballast, 1.5" to 2"/ nullah shingle well graded and cleaned) in foundation &amp; plinth(Ratio 1:4:8)</t>
  </si>
  <si>
    <t>Structural backfill using Common Material available at site.</t>
  </si>
  <si>
    <t>Multiplied by 1.03 cost Factor for Districtr Abbottabad.</t>
  </si>
  <si>
    <t xml:space="preserve">                                            TOTAL          =</t>
  </si>
  <si>
    <t xml:space="preserve">                                              TOTAL          =</t>
  </si>
  <si>
    <t>Cement Concrete (brick/stone ballast, 1.5" to  2"/nullah  shingle well graded and cleaned) in  foundation &amp; plinth (Ratio 1:4:8)</t>
  </si>
  <si>
    <t>Excavation in shingle or gravel formation &amp; rock  not requiring blast, undressed, 50m lead : Dry</t>
  </si>
  <si>
    <t>CONTRACTOR' S  STAMP / SIGNATURE.</t>
  </si>
  <si>
    <t>M2</t>
  </si>
  <si>
    <t>I offer my Premium  ___________ % Above / Below / At Par on Non Schedule Items.</t>
  </si>
  <si>
    <t>CONSTRUCTION OF ROAD KHUTER TO PARRI BANDI MAIRA U/C BAGNOTAR DISTRICT ABBOTTABAD (0.274 KM).</t>
  </si>
</sst>
</file>

<file path=xl/styles.xml><?xml version="1.0" encoding="utf-8"?>
<styleSheet xmlns="http://schemas.openxmlformats.org/spreadsheetml/2006/main">
  <numFmts count="1">
    <numFmt numFmtId="164" formatCode="&quot;Rs.&quot;#,##0&quot;/-&quot;"/>
  </numFmts>
  <fonts count="18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u/>
      <sz val="12"/>
      <name val="Book Antiqua"/>
      <family val="1"/>
    </font>
    <font>
      <sz val="12"/>
      <name val="Book Antiqua"/>
      <family val="1"/>
    </font>
    <font>
      <sz val="12"/>
      <color theme="1"/>
      <name val="Book Antiqua"/>
      <family val="1"/>
    </font>
    <font>
      <b/>
      <u/>
      <sz val="12"/>
      <color theme="1"/>
      <name val="Book Antiqua"/>
      <family val="1"/>
    </font>
    <font>
      <sz val="11"/>
      <name val="Book Antiqua"/>
      <family val="1"/>
    </font>
    <font>
      <b/>
      <u/>
      <sz val="11"/>
      <name val="Book Antiqua"/>
      <family val="1"/>
    </font>
    <font>
      <sz val="11"/>
      <name val="Calibri"/>
      <family val="2"/>
      <scheme val="minor"/>
    </font>
    <font>
      <sz val="10"/>
      <name val="Book Antiqua"/>
      <family val="1"/>
    </font>
    <font>
      <b/>
      <sz val="11"/>
      <name val="Book Antiqua"/>
      <family val="1"/>
    </font>
    <font>
      <sz val="10"/>
      <color theme="1"/>
      <name val="Book Antiqua"/>
      <family val="1"/>
    </font>
    <font>
      <sz val="8"/>
      <name val="Book Antiqua"/>
      <family val="1"/>
    </font>
    <font>
      <b/>
      <u/>
      <sz val="8"/>
      <name val="Book Antiqua"/>
      <family val="1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Book Antiqua"/>
      <family val="1"/>
    </font>
    <font>
      <b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/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164" fontId="17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A16" workbookViewId="0">
      <selection activeCell="F29" sqref="F29"/>
    </sheetView>
  </sheetViews>
  <sheetFormatPr defaultRowHeight="15"/>
  <cols>
    <col min="1" max="1" width="7" customWidth="1"/>
    <col min="2" max="2" width="31.5703125" style="15" customWidth="1"/>
    <col min="3" max="3" width="8" style="19" customWidth="1"/>
    <col min="4" max="6" width="9.140625" style="15"/>
    <col min="7" max="7" width="17.85546875" style="14" customWidth="1"/>
    <col min="9" max="9" width="11" customWidth="1"/>
  </cols>
  <sheetData>
    <row r="1" spans="1:9" s="1" customFormat="1" ht="36" customHeight="1">
      <c r="A1" s="16" t="s">
        <v>0</v>
      </c>
      <c r="B1" s="45" t="s">
        <v>37</v>
      </c>
      <c r="C1" s="45"/>
      <c r="D1" s="45"/>
      <c r="E1" s="45"/>
      <c r="F1" s="45"/>
      <c r="G1" s="45"/>
    </row>
    <row r="2" spans="1:9" s="3" customFormat="1" ht="19.5" customHeight="1">
      <c r="A2" s="2"/>
      <c r="B2" s="45" t="s">
        <v>20</v>
      </c>
      <c r="C2" s="45"/>
      <c r="D2" s="45"/>
      <c r="E2" s="45"/>
      <c r="F2" s="45"/>
      <c r="G2" s="45"/>
      <c r="H2" s="7"/>
      <c r="I2" s="7"/>
    </row>
    <row r="3" spans="1:9" s="3" customFormat="1" ht="19.5" customHeight="1">
      <c r="A3" s="2"/>
      <c r="B3" s="2"/>
      <c r="C3" s="18"/>
      <c r="D3" s="48" t="s">
        <v>21</v>
      </c>
      <c r="E3" s="48"/>
      <c r="F3" s="48"/>
      <c r="G3" s="4">
        <v>3240000</v>
      </c>
      <c r="H3" s="6"/>
    </row>
    <row r="4" spans="1:9" s="3" customFormat="1" ht="18" customHeight="1">
      <c r="A4" s="2"/>
      <c r="B4" s="2"/>
      <c r="C4" s="18"/>
      <c r="D4" s="48" t="s">
        <v>22</v>
      </c>
      <c r="E4" s="48"/>
      <c r="F4" s="48"/>
      <c r="G4" s="4">
        <v>65000</v>
      </c>
      <c r="H4" s="6"/>
    </row>
    <row r="5" spans="1:9" s="3" customFormat="1" ht="20.25" customHeight="1">
      <c r="A5" s="2"/>
      <c r="B5" s="2"/>
      <c r="C5" s="18"/>
      <c r="D5" s="48" t="s">
        <v>23</v>
      </c>
      <c r="E5" s="48"/>
      <c r="F5" s="48"/>
      <c r="G5" s="5" t="s">
        <v>24</v>
      </c>
      <c r="H5" s="6"/>
    </row>
    <row r="6" spans="1:9" s="1" customFormat="1" ht="16.5">
      <c r="A6" s="24" t="s">
        <v>2</v>
      </c>
      <c r="B6" s="25" t="s">
        <v>3</v>
      </c>
      <c r="C6" s="26"/>
      <c r="D6" s="27" t="s">
        <v>4</v>
      </c>
      <c r="E6" s="27" t="s">
        <v>6</v>
      </c>
      <c r="F6" s="27" t="s">
        <v>5</v>
      </c>
      <c r="G6" s="27" t="s">
        <v>7</v>
      </c>
    </row>
    <row r="7" spans="1:9" s="1" customFormat="1" ht="57.75" customHeight="1">
      <c r="A7" s="28">
        <v>1</v>
      </c>
      <c r="B7" s="29" t="s">
        <v>33</v>
      </c>
      <c r="C7" s="30" t="s">
        <v>13</v>
      </c>
      <c r="D7" s="31" t="s">
        <v>8</v>
      </c>
      <c r="E7" s="31">
        <v>1699</v>
      </c>
      <c r="F7" s="31">
        <v>220.5</v>
      </c>
      <c r="G7" s="32">
        <f>F7*E7</f>
        <v>374629.5</v>
      </c>
    </row>
    <row r="8" spans="1:9" s="1" customFormat="1" ht="89.25" customHeight="1">
      <c r="A8" s="28">
        <v>2</v>
      </c>
      <c r="B8" s="29" t="s">
        <v>32</v>
      </c>
      <c r="C8" s="30" t="s">
        <v>14</v>
      </c>
      <c r="D8" s="31" t="s">
        <v>8</v>
      </c>
      <c r="E8" s="31">
        <v>84</v>
      </c>
      <c r="F8" s="31">
        <v>4973.99</v>
      </c>
      <c r="G8" s="32">
        <f>F8*E8</f>
        <v>417815.16</v>
      </c>
    </row>
    <row r="9" spans="1:9" s="1" customFormat="1" ht="56.25" customHeight="1">
      <c r="A9" s="28">
        <v>3</v>
      </c>
      <c r="B9" s="29" t="s">
        <v>12</v>
      </c>
      <c r="C9" s="30" t="s">
        <v>15</v>
      </c>
      <c r="D9" s="31" t="s">
        <v>8</v>
      </c>
      <c r="E9" s="31">
        <v>84</v>
      </c>
      <c r="F9" s="31">
        <v>8358.2800000000007</v>
      </c>
      <c r="G9" s="33">
        <f>F9*E9</f>
        <v>702095.52</v>
      </c>
    </row>
    <row r="10" spans="1:9" ht="16.5">
      <c r="A10" s="46" t="s">
        <v>1</v>
      </c>
      <c r="B10" s="46"/>
      <c r="C10" s="46"/>
      <c r="D10" s="46"/>
      <c r="E10" s="46"/>
      <c r="F10" s="46"/>
      <c r="G10" s="34"/>
    </row>
    <row r="11" spans="1:9" ht="44.25" customHeight="1">
      <c r="A11" s="35">
        <v>1</v>
      </c>
      <c r="B11" s="36" t="s">
        <v>9</v>
      </c>
      <c r="C11" s="37" t="s">
        <v>16</v>
      </c>
      <c r="D11" s="38" t="s">
        <v>8</v>
      </c>
      <c r="E11" s="39">
        <v>83.56</v>
      </c>
      <c r="F11" s="38">
        <v>233.63</v>
      </c>
      <c r="G11" s="40">
        <f t="shared" ref="G11:G16" si="0">F11*E11</f>
        <v>19522.122800000001</v>
      </c>
      <c r="H11" s="22"/>
      <c r="I11" s="23"/>
    </row>
    <row r="12" spans="1:9" ht="86.25" customHeight="1">
      <c r="A12" s="35">
        <v>2</v>
      </c>
      <c r="B12" s="36" t="s">
        <v>27</v>
      </c>
      <c r="C12" s="37" t="s">
        <v>14</v>
      </c>
      <c r="D12" s="38" t="s">
        <v>8</v>
      </c>
      <c r="E12" s="39">
        <v>20.11</v>
      </c>
      <c r="F12" s="41">
        <v>4973.99</v>
      </c>
      <c r="G12" s="40">
        <f t="shared" si="0"/>
        <v>100026.93889999999</v>
      </c>
      <c r="H12" s="22"/>
      <c r="I12" s="23"/>
    </row>
    <row r="13" spans="1:9" ht="63" customHeight="1">
      <c r="A13" s="35">
        <v>3</v>
      </c>
      <c r="B13" s="36" t="s">
        <v>10</v>
      </c>
      <c r="C13" s="37" t="s">
        <v>17</v>
      </c>
      <c r="D13" s="38" t="s">
        <v>8</v>
      </c>
      <c r="E13" s="39">
        <v>197.72</v>
      </c>
      <c r="F13" s="41">
        <v>6960.26</v>
      </c>
      <c r="G13" s="40">
        <f>F13*E13</f>
        <v>1376182.6072</v>
      </c>
      <c r="H13" s="22"/>
      <c r="I13" s="23"/>
    </row>
    <row r="14" spans="1:9" ht="53.25" customHeight="1">
      <c r="A14" s="35">
        <v>4</v>
      </c>
      <c r="B14" s="36" t="s">
        <v>12</v>
      </c>
      <c r="C14" s="37" t="s">
        <v>15</v>
      </c>
      <c r="D14" s="38" t="s">
        <v>8</v>
      </c>
      <c r="E14" s="39">
        <v>4.08</v>
      </c>
      <c r="F14" s="41">
        <v>8358.2800000000007</v>
      </c>
      <c r="G14" s="40">
        <f>F14*E14</f>
        <v>34101.782400000004</v>
      </c>
      <c r="H14" s="22"/>
      <c r="I14" s="23"/>
    </row>
    <row r="15" spans="1:9" ht="57.75" customHeight="1">
      <c r="A15" s="35">
        <v>5</v>
      </c>
      <c r="B15" s="36" t="s">
        <v>28</v>
      </c>
      <c r="C15" s="37" t="s">
        <v>18</v>
      </c>
      <c r="D15" s="38" t="s">
        <v>8</v>
      </c>
      <c r="E15" s="39">
        <v>76.599999999999994</v>
      </c>
      <c r="F15" s="41">
        <v>315.48</v>
      </c>
      <c r="G15" s="40">
        <f t="shared" si="0"/>
        <v>24165.768</v>
      </c>
      <c r="H15" s="22"/>
      <c r="I15" s="23"/>
    </row>
    <row r="16" spans="1:9" ht="54.75" customHeight="1">
      <c r="A16" s="35">
        <v>6</v>
      </c>
      <c r="B16" s="42" t="s">
        <v>11</v>
      </c>
      <c r="C16" s="37" t="s">
        <v>19</v>
      </c>
      <c r="D16" s="38" t="s">
        <v>35</v>
      </c>
      <c r="E16" s="39">
        <v>211</v>
      </c>
      <c r="F16" s="41">
        <v>476.37</v>
      </c>
      <c r="G16" s="40">
        <f t="shared" si="0"/>
        <v>100514.07</v>
      </c>
      <c r="H16" s="22"/>
      <c r="I16" s="23"/>
    </row>
    <row r="17" spans="1:9" ht="18.75" customHeight="1">
      <c r="A17" s="35"/>
      <c r="B17" s="47" t="s">
        <v>30</v>
      </c>
      <c r="C17" s="47"/>
      <c r="D17" s="47"/>
      <c r="E17" s="47"/>
      <c r="F17" s="47"/>
      <c r="G17" s="43">
        <f>SUM(G7:G16)</f>
        <v>3149053.4692999995</v>
      </c>
    </row>
    <row r="18" spans="1:9" ht="17.25" customHeight="1">
      <c r="A18" s="35"/>
      <c r="B18" s="49" t="s">
        <v>29</v>
      </c>
      <c r="C18" s="49"/>
      <c r="D18" s="49"/>
      <c r="E18" s="49"/>
      <c r="F18" s="49"/>
      <c r="G18" s="44">
        <f>G17*1.03-G17</f>
        <v>94471.604079000186</v>
      </c>
    </row>
    <row r="19" spans="1:9" ht="15.75" customHeight="1">
      <c r="A19" s="35"/>
      <c r="B19" s="47" t="s">
        <v>31</v>
      </c>
      <c r="C19" s="47"/>
      <c r="D19" s="47"/>
      <c r="E19" s="47"/>
      <c r="F19" s="47"/>
      <c r="G19" s="43">
        <f>G17+G18</f>
        <v>3243525.0733789997</v>
      </c>
    </row>
    <row r="20" spans="1:9" s="9" customFormat="1" ht="54" customHeight="1">
      <c r="A20" s="8"/>
      <c r="B20" s="51" t="s">
        <v>25</v>
      </c>
      <c r="C20" s="51"/>
      <c r="D20" s="51"/>
      <c r="E20" s="51"/>
      <c r="F20" s="51"/>
      <c r="G20" s="51"/>
      <c r="H20" s="6"/>
      <c r="I20" s="6"/>
    </row>
    <row r="21" spans="1:9" s="9" customFormat="1" ht="14.25" customHeight="1">
      <c r="A21" s="8"/>
      <c r="B21" s="51"/>
      <c r="C21" s="51"/>
      <c r="D21" s="51"/>
      <c r="E21" s="17"/>
      <c r="I21" s="10"/>
    </row>
    <row r="22" spans="1:9" s="9" customFormat="1" ht="27" customHeight="1">
      <c r="A22" s="8"/>
      <c r="B22" s="52" t="s">
        <v>26</v>
      </c>
      <c r="C22" s="52"/>
      <c r="D22" s="52"/>
      <c r="E22" s="52"/>
      <c r="F22" s="52"/>
      <c r="G22" s="52"/>
      <c r="H22" s="12"/>
      <c r="I22" s="12"/>
    </row>
    <row r="23" spans="1:9" s="9" customFormat="1" ht="16.5">
      <c r="A23" s="8"/>
      <c r="B23" s="51"/>
      <c r="C23" s="51"/>
      <c r="D23" s="51"/>
      <c r="E23" s="17"/>
      <c r="F23" s="11"/>
      <c r="G23" s="11"/>
      <c r="H23" s="11"/>
      <c r="I23" s="11"/>
    </row>
    <row r="24" spans="1:9" s="9" customFormat="1" ht="8.25" customHeight="1">
      <c r="A24" s="8"/>
      <c r="B24" s="21"/>
      <c r="C24" s="21"/>
      <c r="D24" s="21"/>
      <c r="E24" s="21"/>
      <c r="F24" s="11"/>
      <c r="G24" s="11"/>
      <c r="H24" s="11"/>
      <c r="I24" s="11"/>
    </row>
    <row r="25" spans="1:9" s="9" customFormat="1" ht="30" customHeight="1">
      <c r="A25" s="8"/>
      <c r="B25" s="52" t="s">
        <v>36</v>
      </c>
      <c r="C25" s="52"/>
      <c r="D25" s="52"/>
      <c r="E25" s="52"/>
      <c r="F25" s="52"/>
      <c r="G25" s="52"/>
      <c r="H25" s="12"/>
      <c r="I25" s="12"/>
    </row>
    <row r="26" spans="1:9" s="9" customFormat="1" ht="10.5" customHeight="1">
      <c r="A26" s="8"/>
      <c r="B26" s="21"/>
      <c r="C26" s="21"/>
      <c r="D26" s="21"/>
      <c r="E26" s="21"/>
      <c r="F26" s="11"/>
      <c r="G26" s="11"/>
      <c r="H26" s="11"/>
      <c r="I26" s="11"/>
    </row>
    <row r="27" spans="1:9" s="9" customFormat="1" ht="6.75" customHeight="1">
      <c r="A27" s="8"/>
      <c r="B27" s="53"/>
      <c r="C27" s="53"/>
      <c r="D27" s="13"/>
      <c r="E27" s="13"/>
      <c r="F27" s="13"/>
    </row>
    <row r="28" spans="1:9" s="9" customFormat="1" ht="15" customHeight="1">
      <c r="A28" s="8"/>
      <c r="B28" s="50" t="s">
        <v>34</v>
      </c>
      <c r="C28" s="50"/>
      <c r="D28" s="50"/>
      <c r="E28" s="20"/>
      <c r="F28" s="20"/>
    </row>
  </sheetData>
  <mergeCells count="16">
    <mergeCell ref="B18:F18"/>
    <mergeCell ref="B19:F19"/>
    <mergeCell ref="B28:D28"/>
    <mergeCell ref="B20:G20"/>
    <mergeCell ref="B22:G22"/>
    <mergeCell ref="B27:C27"/>
    <mergeCell ref="B21:D21"/>
    <mergeCell ref="B23:D23"/>
    <mergeCell ref="B25:G25"/>
    <mergeCell ref="B1:G1"/>
    <mergeCell ref="A10:F10"/>
    <mergeCell ref="B17:F17"/>
    <mergeCell ref="D3:F3"/>
    <mergeCell ref="D4:F4"/>
    <mergeCell ref="D5:F5"/>
    <mergeCell ref="B2:G2"/>
  </mergeCells>
  <pageMargins left="0.95" right="0.2" top="0.25" bottom="0.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Superidentent</cp:lastModifiedBy>
  <cp:lastPrinted>2020-10-21T11:18:01Z</cp:lastPrinted>
  <dcterms:created xsi:type="dcterms:W3CDTF">2014-09-26T21:28:02Z</dcterms:created>
  <dcterms:modified xsi:type="dcterms:W3CDTF">2020-10-21T11:21:02Z</dcterms:modified>
</cp:coreProperties>
</file>